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955" windowHeight="9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91" i="1"/>
  <c r="E90"/>
  <c r="F90"/>
  <c r="G90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2"/>
  <c r="H90" l="1"/>
</calcChain>
</file>

<file path=xl/sharedStrings.xml><?xml version="1.0" encoding="utf-8"?>
<sst xmlns="http://schemas.openxmlformats.org/spreadsheetml/2006/main" count="272" uniqueCount="272">
  <si>
    <t>Nr</t>
  </si>
  <si>
    <t>Contract</t>
  </si>
  <si>
    <t>Cod</t>
  </si>
  <si>
    <t>Denumire</t>
  </si>
  <si>
    <t>B_47</t>
  </si>
  <si>
    <t>INSTITUTUL DE PNEUMOLOGIE MARIUS NASTA</t>
  </si>
  <si>
    <t>B_14</t>
  </si>
  <si>
    <t>INSTITUTUL DE DIABET, NUTRITIE SI BOLI METABOLICE "DR. N. PAULESCU" BUCURESTI</t>
  </si>
  <si>
    <t>B_11</t>
  </si>
  <si>
    <t>INSTITUTUL ONCOLOGIC "PROF. DR. AL. TRESTIOREANU" BUCURESTI</t>
  </si>
  <si>
    <t>B_48</t>
  </si>
  <si>
    <t>INSTITUTUL DE BOLI INFECTIOASE "Dr. MATEI BALS"</t>
  </si>
  <si>
    <t>B_35</t>
  </si>
  <si>
    <t>SPITALUL CLINIC DE URGENTA "DR.BAGDASAR-ARSENI"</t>
  </si>
  <si>
    <t>B_16</t>
  </si>
  <si>
    <t>SPITALUL CLINIC COLENTINA</t>
  </si>
  <si>
    <t>B_29</t>
  </si>
  <si>
    <t>SPITALUL CLINIC DE URGENTA "SF.IOAN" BUCURESTI</t>
  </si>
  <si>
    <t>B_13</t>
  </si>
  <si>
    <t>SPITALUL CLINIC "DR. I. CANTACUZINO" BUCURESTI</t>
  </si>
  <si>
    <t>B_21</t>
  </si>
  <si>
    <t>SPITALUL CLINIC DE URGENTA SF. PANTELIMON BUCURESTI</t>
  </si>
  <si>
    <t>B_10</t>
  </si>
  <si>
    <t>INSTITUTUL NATIONAL DE GERIATRIE SI GERONTOLOGIE ANA ASLAN</t>
  </si>
  <si>
    <t>B_40</t>
  </si>
  <si>
    <t>SPITALUL DE PNEUMOFTIZIOLOGIE SF. STEFAN</t>
  </si>
  <si>
    <t>B_32</t>
  </si>
  <si>
    <t>SP. INSTITUTUL FONOAUDIOLOGIE SI CHIRURGIE FUNCTIONALA ORL "DR. HOCIOTA"</t>
  </si>
  <si>
    <t>B_34</t>
  </si>
  <si>
    <t>SPITALUL CLINIC DE OBSTETRICA-GINECOLOGIE "DR.PANAIT SARBU" BUCURESTI</t>
  </si>
  <si>
    <t>B_33</t>
  </si>
  <si>
    <t>SPITALUL DE URGENTA UNIVERSITAR BUCURESTI</t>
  </si>
  <si>
    <t>B_01</t>
  </si>
  <si>
    <t>SPITALUL CLINIC "SF. MARIA" BUCURESTI</t>
  </si>
  <si>
    <t>B_36</t>
  </si>
  <si>
    <t>INSTITUTUL NATIONAL DE NEUROLOGIE SI BOLI NEUROVASCULARE BUCURESTI</t>
  </si>
  <si>
    <t>B_38</t>
  </si>
  <si>
    <t>CENTRU DE EVALUARE SI TRATAMENT AL TOXICODEPENDENTILOR PENTRU TINERI  SF. STELIAN</t>
  </si>
  <si>
    <t>B_27</t>
  </si>
  <si>
    <t>SPITALUL CLINIC DE PSIHIATRIE PROF. DR. AL. OBREGIA</t>
  </si>
  <si>
    <t>B_03</t>
  </si>
  <si>
    <t>SPITALUL CLINIC DE URGENTE SI CHIRURGIE PLASTICA, REPARATORATORIE SI ARSURI</t>
  </si>
  <si>
    <t>B_25</t>
  </si>
  <si>
    <t>SPITALUL CLINIC DE BOLI INFECTIOASE SI BOLI TROPICALE "DR. V. BABES" BUCURESTI</t>
  </si>
  <si>
    <t>B_05</t>
  </si>
  <si>
    <t>SPITALUL CLINIC DE URGENTA PENTRU COPII "GRIGORE ALEXANDRESCU"</t>
  </si>
  <si>
    <t>B_04</t>
  </si>
  <si>
    <t>SPITALUL CLINIC DE NEFROLOGIE "DR. CAROL DAVILA" BUCURESTI</t>
  </si>
  <si>
    <t>B_20</t>
  </si>
  <si>
    <t>INSTITUTUL NATIONAL PENTRU SANATATEA MAMEI SI COPILULUI "ALESSANDRESCU - RUSESCU"</t>
  </si>
  <si>
    <t>B_50</t>
  </si>
  <si>
    <t>REGIA AUTONOMA DE TRANSPORT BUCURESTI RA</t>
  </si>
  <si>
    <t>B_19</t>
  </si>
  <si>
    <t>INSTITUTUL DE URGENŢĂ PENTRU BOLI CARDIOVASCULARE "PROF. DR. C. C.  ILIESCU" BUCURESTI</t>
  </si>
  <si>
    <t>B_09</t>
  </si>
  <si>
    <t>SPITALUL CLINIC DE CHIRURGIE OMF "PROF. DR. DAN THEODORESCU" BUCURESTI</t>
  </si>
  <si>
    <t>B_23</t>
  </si>
  <si>
    <t>SPITALUL CLINIC COLTEA</t>
  </si>
  <si>
    <t>B_12</t>
  </si>
  <si>
    <t>INSTITUTUL DE ENDOCRINOLOGIE "DR.  C. I.  PARHON" BUCURESTI</t>
  </si>
  <si>
    <t>B_22</t>
  </si>
  <si>
    <t>SPITALUL CLINIC DE COPII "DR. V. GOMOIU"</t>
  </si>
  <si>
    <t>B_42</t>
  </si>
  <si>
    <t>SPITALUL CLINIC "NICOLAE MALAXA" BUCURESTI</t>
  </si>
  <si>
    <t>B_06</t>
  </si>
  <si>
    <t>SPITALUL CLINIC FILANTROPIA</t>
  </si>
  <si>
    <t>B_15</t>
  </si>
  <si>
    <t>SPITALUL CLINIC DE ORTOPEDIE-TRAUMATOLOGIE "FOISOR" BUCURESTI</t>
  </si>
  <si>
    <t>B_41</t>
  </si>
  <si>
    <t>CENTRUL METODOLOGIC DE REUMATOLOGIE "Dr. ION STOIA" BUCURESTI</t>
  </si>
  <si>
    <t>B_28</t>
  </si>
  <si>
    <t>SPITALUL CLINIC DE URGENTA PENTRU COPII "M.S.CURIE"</t>
  </si>
  <si>
    <t>B_60</t>
  </si>
  <si>
    <t>SPITALUL DE BOLNAVI CRONICI SI GERIATRIE SF. LUCA</t>
  </si>
  <si>
    <t>B_18</t>
  </si>
  <si>
    <t>INSTITUTUL CLINIC FUNDENI</t>
  </si>
  <si>
    <t>B_08</t>
  </si>
  <si>
    <t>SPITALUL CLINIC DE URGENTE OFTALMOLOGICE BUCURESTI</t>
  </si>
  <si>
    <t>B_31</t>
  </si>
  <si>
    <t>SPITALUL CLINIC "DR.THEODOR BURGHELE" BUCURESTI</t>
  </si>
  <si>
    <t>B_02</t>
  </si>
  <si>
    <t>SPITALUL CLINIC DE URGENTA FLOREASCA</t>
  </si>
  <si>
    <t>B_70</t>
  </si>
  <si>
    <t>INSTITUTUL NATIONAL DE RECUPERARE, MEDICINA FIZICA SI BALNEOCLIMATOLOGIE</t>
  </si>
  <si>
    <t>B_80</t>
  </si>
  <si>
    <t>SPITALUL UNIVERSITAR DE URGENTA ELIAS</t>
  </si>
  <si>
    <t>B_90</t>
  </si>
  <si>
    <t>SPITALUL DE PSIHIATRIE  DR. CONSTANTIN GORGOS</t>
  </si>
  <si>
    <t>B_91</t>
  </si>
  <si>
    <t>SC CRESTINA MEDICALA MUNPOSAN '94 SRL</t>
  </si>
  <si>
    <t>B_49</t>
  </si>
  <si>
    <t>C.N.M.R.N. "NICOLAE ROBANESCU"</t>
  </si>
  <si>
    <t>B_95</t>
  </si>
  <si>
    <t>SC EUROCLINIC HOSPITAL SA</t>
  </si>
  <si>
    <t>B_96</t>
  </si>
  <si>
    <t>SC MED LIFE SA</t>
  </si>
  <si>
    <t>B_124</t>
  </si>
  <si>
    <t>SC MEDLIFE SA BUCURESTI - SUCURSALA BUCURESTI</t>
  </si>
  <si>
    <t>B_98</t>
  </si>
  <si>
    <t>SC CENTRUL MEDICAL SĂNĂTATEA TA SRL</t>
  </si>
  <si>
    <t>B_99</t>
  </si>
  <si>
    <t>SC GRAL MEDICAL SRL</t>
  </si>
  <si>
    <t>B_101</t>
  </si>
  <si>
    <t>SC TINOS CLINIC SRL</t>
  </si>
  <si>
    <t>B_103</t>
  </si>
  <si>
    <t>SC CENTRUL MEDICAL UNIREA SRL</t>
  </si>
  <si>
    <t>B_110</t>
  </si>
  <si>
    <t>SC CLINICA ANGIOMED SRL</t>
  </si>
  <si>
    <t>B_111</t>
  </si>
  <si>
    <t>SC CLINICA NEWMEDICS SRL</t>
  </si>
  <si>
    <t>B_109</t>
  </si>
  <si>
    <t>S.C. FOCUS LAB PLUS S.R.L.</t>
  </si>
  <si>
    <t>B_112</t>
  </si>
  <si>
    <t>SC AFFIDEA ROMANIA SRL</t>
  </si>
  <si>
    <t>B_116</t>
  </si>
  <si>
    <t>SC SANADOR SRL</t>
  </si>
  <si>
    <t>B_113</t>
  </si>
  <si>
    <t>SC DELTA HEALTH CARE SRL</t>
  </si>
  <si>
    <t>B_114</t>
  </si>
  <si>
    <t>SC CLINICA MEDICALA HIPOCRAT 2000 SRL</t>
  </si>
  <si>
    <t>B_117</t>
  </si>
  <si>
    <t>SC SANAMED HOSPITAL SRL</t>
  </si>
  <si>
    <t>B_118</t>
  </si>
  <si>
    <t>SC WEST EYE HOSPITAL SRL</t>
  </si>
  <si>
    <t>B_119</t>
  </si>
  <si>
    <t>SC HIFU TERRAMED CONFORMAL SRL</t>
  </si>
  <si>
    <t>B_122</t>
  </si>
  <si>
    <t>SC MEDICOVER SRL</t>
  </si>
  <si>
    <t>T_01</t>
  </si>
  <si>
    <t>SPITALUL CLINIC CF2 BUCURESTI</t>
  </si>
  <si>
    <t>T_02</t>
  </si>
  <si>
    <t>SPITALUL UNIVERSITAR CF WITING</t>
  </si>
  <si>
    <t>B_129</t>
  </si>
  <si>
    <t>SC POLICLINICO DI MONZA</t>
  </si>
  <si>
    <t>B_128</t>
  </si>
  <si>
    <t>SC MEDICOVER HOSPITALS SRL</t>
  </si>
  <si>
    <t>B_130</t>
  </si>
  <si>
    <t>S.C. LAURUS MEDICAL SRL</t>
  </si>
  <si>
    <t>B_126</t>
  </si>
  <si>
    <t>FUNDATIA BUCURIA AJUTORULUI</t>
  </si>
  <si>
    <t>B_131</t>
  </si>
  <si>
    <t>SC BAU M.A.N. CONSTRUCT SRL</t>
  </si>
  <si>
    <t>B_132</t>
  </si>
  <si>
    <t>SC IMUNOCLASS SRL</t>
  </si>
  <si>
    <t>B_133</t>
  </si>
  <si>
    <t>SC CENTRUL MEDICAL OVERMED SRL</t>
  </si>
  <si>
    <t>B_134</t>
  </si>
  <si>
    <t>SC  NUTRILIFE SRL</t>
  </si>
  <si>
    <t>B_136</t>
  </si>
  <si>
    <t>SC PROMED SYSTEM SRL</t>
  </si>
  <si>
    <t>B_137</t>
  </si>
  <si>
    <t>SC BROTAC MEDICAL CENTER SRL</t>
  </si>
  <si>
    <t>B_138</t>
  </si>
  <si>
    <t>SC MNT HEALTHCARE SRL</t>
  </si>
  <si>
    <t>B_139</t>
  </si>
  <si>
    <t>SC INTERNATIONAL MEDICAL CENTER SRL</t>
  </si>
  <si>
    <t>B_140</t>
  </si>
  <si>
    <t>FUNDATIA DR. V. BABES</t>
  </si>
  <si>
    <t>B_146</t>
  </si>
  <si>
    <t>SC SAPIENS MEDICAL SRL</t>
  </si>
  <si>
    <t>B_147</t>
  </si>
  <si>
    <t>FUNDATIA HOSPICE CASA SPERANTEI</t>
  </si>
  <si>
    <t>B_149</t>
  </si>
  <si>
    <t>ASOCIATIA CENTRUL DE INGRIJIRE CASA SUTER</t>
  </si>
  <si>
    <t>B_150</t>
  </si>
  <si>
    <t>SC CENTRUL DE DIAGNOSTIC SI TRATAMENT PROVITA SRL</t>
  </si>
  <si>
    <t>B_151</t>
  </si>
  <si>
    <t>SC HIPERDIA SA</t>
  </si>
  <si>
    <t>B_153</t>
  </si>
  <si>
    <t>SC VICTORIA MEDICAL CENTER SRL</t>
  </si>
  <si>
    <t>B_152</t>
  </si>
  <si>
    <t>SC ELIGON PHARMA SRL</t>
  </si>
  <si>
    <t>U0113/2018</t>
  </si>
  <si>
    <t>b_154</t>
  </si>
  <si>
    <t>S.C. BIO-MEDICA INTERNATIONAL S.R.L.</t>
  </si>
  <si>
    <t>U0114/2018</t>
  </si>
  <si>
    <t>b_155</t>
  </si>
  <si>
    <t>S.C. GENESYS FERTILITY CENTER S.R.L.</t>
  </si>
  <si>
    <t>U0115/2018</t>
  </si>
  <si>
    <t>b_156</t>
  </si>
  <si>
    <t>S.C. LOTUS MED S.R.L.</t>
  </si>
  <si>
    <t>U0116/2018</t>
  </si>
  <si>
    <t>b_157</t>
  </si>
  <si>
    <t>S.C. RIACLINIC S.R.L.</t>
  </si>
  <si>
    <t>drg</t>
  </si>
  <si>
    <t>cr</t>
  </si>
  <si>
    <t>ssz</t>
  </si>
  <si>
    <t>total</t>
  </si>
  <si>
    <t>U0002/2018</t>
  </si>
  <si>
    <t>U0003/2018</t>
  </si>
  <si>
    <t>U0004/2018</t>
  </si>
  <si>
    <t>U0005/2018</t>
  </si>
  <si>
    <t>U0006/2018</t>
  </si>
  <si>
    <t>U0007/2018</t>
  </si>
  <si>
    <t>U0008/2018</t>
  </si>
  <si>
    <t>U0009/2018</t>
  </si>
  <si>
    <t>U0010/2018</t>
  </si>
  <si>
    <t>U0012/2018</t>
  </si>
  <si>
    <t>U0013/2018</t>
  </si>
  <si>
    <t>U0014/2018</t>
  </si>
  <si>
    <t>U0016/2018</t>
  </si>
  <si>
    <t>U0017/2018</t>
  </si>
  <si>
    <t>U0018/2018</t>
  </si>
  <si>
    <t>U0021/2018</t>
  </si>
  <si>
    <t>U0022/2018</t>
  </si>
  <si>
    <t>U0023/2018</t>
  </si>
  <si>
    <t>U0024/2018</t>
  </si>
  <si>
    <t>U0025/2018</t>
  </si>
  <si>
    <t>U0027/2018</t>
  </si>
  <si>
    <t>U0028/2018</t>
  </si>
  <si>
    <t>U0029/2018</t>
  </si>
  <si>
    <t>U0031/2018</t>
  </si>
  <si>
    <t>U0032/2018</t>
  </si>
  <si>
    <t>U0033/2018</t>
  </si>
  <si>
    <t>U0035/2018</t>
  </si>
  <si>
    <t>U0037/2018</t>
  </si>
  <si>
    <t>U0039/2018</t>
  </si>
  <si>
    <t>U0040/2018</t>
  </si>
  <si>
    <t>U0041/2018</t>
  </si>
  <si>
    <t>U0042/2018</t>
  </si>
  <si>
    <t>U0043/2018</t>
  </si>
  <si>
    <t>U0044/2018</t>
  </si>
  <si>
    <t>U0045/2018</t>
  </si>
  <si>
    <t>U0046/2018</t>
  </si>
  <si>
    <t>U0047/2018</t>
  </si>
  <si>
    <t>U0048/2018</t>
  </si>
  <si>
    <t>U0049/2018</t>
  </si>
  <si>
    <t>U0050/2018</t>
  </si>
  <si>
    <t>U0051/2018</t>
  </si>
  <si>
    <t>U0053/2018</t>
  </si>
  <si>
    <t>U0054/2018</t>
  </si>
  <si>
    <t>U0056/2018</t>
  </si>
  <si>
    <t>U0057/2018</t>
  </si>
  <si>
    <t>U0059/2018</t>
  </si>
  <si>
    <t>U0059BIS/2018</t>
  </si>
  <si>
    <t>U0061/2018</t>
  </si>
  <si>
    <t>U0062/2018</t>
  </si>
  <si>
    <t>U0064/2018</t>
  </si>
  <si>
    <t>U0066/2018</t>
  </si>
  <si>
    <t>U0069/2018</t>
  </si>
  <si>
    <t>U0070/2018</t>
  </si>
  <si>
    <t>U0071/2018</t>
  </si>
  <si>
    <t>U0072/2018</t>
  </si>
  <si>
    <t>U0073/2018</t>
  </si>
  <si>
    <t>U0074/2018</t>
  </si>
  <si>
    <t>U0078/2018</t>
  </si>
  <si>
    <t>U0079/2018</t>
  </si>
  <si>
    <t>U0080/2018</t>
  </si>
  <si>
    <t>U0081/2018</t>
  </si>
  <si>
    <t>U0082/2018</t>
  </si>
  <si>
    <t>U0083/2018</t>
  </si>
  <si>
    <t>U0084/2018</t>
  </si>
  <si>
    <t>U0085/2018</t>
  </si>
  <si>
    <t>U0086/2018</t>
  </si>
  <si>
    <t>U0087/2018</t>
  </si>
  <si>
    <t>U0088/2018</t>
  </si>
  <si>
    <t>U0091/2018</t>
  </si>
  <si>
    <t>U0092/2018</t>
  </si>
  <si>
    <t>U0093/2018</t>
  </si>
  <si>
    <t>U0094/2018</t>
  </si>
  <si>
    <t>U0096/2018</t>
  </si>
  <si>
    <t>U0097/2018</t>
  </si>
  <si>
    <t>U0098/2018</t>
  </si>
  <si>
    <t>U0099/2018</t>
  </si>
  <si>
    <t>U0100/2018</t>
  </si>
  <si>
    <t>U0106/2018</t>
  </si>
  <si>
    <t>U0107/2018</t>
  </si>
  <si>
    <t>U0108/2018</t>
  </si>
  <si>
    <t>U0109/2018</t>
  </si>
  <si>
    <t>U0110/2018</t>
  </si>
  <si>
    <t>U0111/2018</t>
  </si>
  <si>
    <t>U0112/2018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</si>
</sst>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4" fontId="0" fillId="0" borderId="0" xfId="1" applyFont="1"/>
    <xf numFmtId="164" fontId="2" fillId="0" borderId="1" xfId="1" applyFont="1" applyFill="1" applyBorder="1" applyAlignment="1">
      <alignment horizontal="center" vertical="center" wrapText="1"/>
    </xf>
    <xf numFmtId="164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tina.calinoiu\AppData\Local\Microsoft\Windows\Temporary%20Internet%20Files\Content.Outlook\7WQTOG9F\calcule%20spita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necesar fara p"/>
      <sheetName val="Sheet3"/>
    </sheetNames>
    <sheetDataSet>
      <sheetData sheetId="0">
        <row r="94">
          <cell r="AB94">
            <v>168657397.98318246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workbookViewId="0">
      <selection activeCell="J11" sqref="J11"/>
    </sheetView>
  </sheetViews>
  <sheetFormatPr defaultRowHeight="15.75"/>
  <cols>
    <col min="1" max="1" width="4.7109375" style="3" customWidth="1"/>
    <col min="2" max="2" width="13.85546875" style="3" customWidth="1"/>
    <col min="3" max="3" width="8.28515625" style="3" customWidth="1"/>
    <col min="4" max="4" width="84.28515625" style="9" customWidth="1"/>
    <col min="5" max="5" width="14.5703125" style="14" customWidth="1"/>
    <col min="6" max="6" width="13.28515625" style="14" bestFit="1" customWidth="1"/>
    <col min="7" max="7" width="12.85546875" style="14" customWidth="1"/>
    <col min="8" max="8" width="16.5703125" style="14" customWidth="1"/>
  </cols>
  <sheetData>
    <row r="1" spans="1:8">
      <c r="A1" s="1" t="s">
        <v>0</v>
      </c>
      <c r="B1" s="2" t="s">
        <v>1</v>
      </c>
      <c r="C1" s="2" t="s">
        <v>2</v>
      </c>
      <c r="D1" s="2" t="s">
        <v>3</v>
      </c>
      <c r="E1" s="15" t="s">
        <v>184</v>
      </c>
      <c r="F1" s="15" t="s">
        <v>185</v>
      </c>
      <c r="G1" s="15" t="s">
        <v>186</v>
      </c>
      <c r="H1" s="15" t="s">
        <v>187</v>
      </c>
    </row>
    <row r="2" spans="1:8">
      <c r="A2" s="3">
        <v>1</v>
      </c>
      <c r="B2" s="4" t="s">
        <v>188</v>
      </c>
      <c r="C2" s="4" t="s">
        <v>4</v>
      </c>
      <c r="D2" s="5" t="s">
        <v>5</v>
      </c>
      <c r="E2" s="16">
        <v>1578859.87</v>
      </c>
      <c r="F2" s="16">
        <v>1696130.01</v>
      </c>
      <c r="G2" s="16">
        <v>624094.23</v>
      </c>
      <c r="H2" s="16">
        <f>+G2+F2+E2</f>
        <v>3899084.1100000003</v>
      </c>
    </row>
    <row r="3" spans="1:8">
      <c r="A3" s="3">
        <v>2</v>
      </c>
      <c r="B3" s="6" t="s">
        <v>189</v>
      </c>
      <c r="C3" s="6" t="s">
        <v>6</v>
      </c>
      <c r="D3" s="7" t="s">
        <v>7</v>
      </c>
      <c r="E3" s="16">
        <v>1206152.77</v>
      </c>
      <c r="F3" s="16">
        <v>0</v>
      </c>
      <c r="G3" s="16">
        <v>234032.28</v>
      </c>
      <c r="H3" s="16">
        <f t="shared" ref="H3:H66" si="0">+G3+F3+E3</f>
        <v>1440185.05</v>
      </c>
    </row>
    <row r="4" spans="1:8">
      <c r="A4" s="3">
        <v>3</v>
      </c>
      <c r="B4" s="6" t="s">
        <v>190</v>
      </c>
      <c r="C4" s="6" t="s">
        <v>8</v>
      </c>
      <c r="D4" s="7" t="s">
        <v>9</v>
      </c>
      <c r="E4" s="16">
        <v>3431592.77</v>
      </c>
      <c r="F4" s="16">
        <v>83534.06</v>
      </c>
      <c r="G4" s="16">
        <v>1453287.8</v>
      </c>
      <c r="H4" s="16">
        <f t="shared" si="0"/>
        <v>4968414.63</v>
      </c>
    </row>
    <row r="5" spans="1:8">
      <c r="A5" s="3">
        <v>4</v>
      </c>
      <c r="B5" s="6" t="s">
        <v>191</v>
      </c>
      <c r="C5" s="6" t="s">
        <v>10</v>
      </c>
      <c r="D5" s="7" t="s">
        <v>11</v>
      </c>
      <c r="E5" s="16">
        <v>5558541.8399999999</v>
      </c>
      <c r="F5" s="16">
        <v>0</v>
      </c>
      <c r="G5" s="16">
        <v>2961854</v>
      </c>
      <c r="H5" s="16">
        <f t="shared" si="0"/>
        <v>8520395.8399999999</v>
      </c>
    </row>
    <row r="6" spans="1:8">
      <c r="A6" s="3">
        <v>5</v>
      </c>
      <c r="B6" s="6" t="s">
        <v>192</v>
      </c>
      <c r="C6" s="6" t="s">
        <v>12</v>
      </c>
      <c r="D6" s="7" t="s">
        <v>13</v>
      </c>
      <c r="E6" s="16">
        <v>6149268.3399999999</v>
      </c>
      <c r="F6" s="16">
        <v>665353.1</v>
      </c>
      <c r="G6" s="16">
        <v>171673.07</v>
      </c>
      <c r="H6" s="16">
        <f t="shared" si="0"/>
        <v>6986294.5099999998</v>
      </c>
    </row>
    <row r="7" spans="1:8">
      <c r="A7" s="3">
        <v>6</v>
      </c>
      <c r="B7" s="6" t="s">
        <v>193</v>
      </c>
      <c r="C7" s="6" t="s">
        <v>14</v>
      </c>
      <c r="D7" s="7" t="s">
        <v>15</v>
      </c>
      <c r="E7" s="16">
        <v>7344267.3200000003</v>
      </c>
      <c r="F7" s="16">
        <v>134686.1</v>
      </c>
      <c r="G7" s="16">
        <v>1057972.3400000001</v>
      </c>
      <c r="H7" s="16">
        <f t="shared" si="0"/>
        <v>8536925.7599999998</v>
      </c>
    </row>
    <row r="8" spans="1:8">
      <c r="A8" s="3">
        <v>7</v>
      </c>
      <c r="B8" s="6" t="s">
        <v>194</v>
      </c>
      <c r="C8" s="6" t="s">
        <v>16</v>
      </c>
      <c r="D8" s="7" t="s">
        <v>17</v>
      </c>
      <c r="E8" s="16">
        <v>5309435.34</v>
      </c>
      <c r="F8" s="16">
        <v>163288.15</v>
      </c>
      <c r="G8" s="16">
        <v>507988.76</v>
      </c>
      <c r="H8" s="16">
        <f t="shared" si="0"/>
        <v>5980712.25</v>
      </c>
    </row>
    <row r="9" spans="1:8">
      <c r="A9" s="3">
        <v>8</v>
      </c>
      <c r="B9" s="6" t="s">
        <v>195</v>
      </c>
      <c r="C9" s="6" t="s">
        <v>18</v>
      </c>
      <c r="D9" s="7" t="s">
        <v>19</v>
      </c>
      <c r="E9" s="16">
        <v>2636258.1800000002</v>
      </c>
      <c r="F9" s="16">
        <v>167873.72</v>
      </c>
      <c r="G9" s="16">
        <v>139579.29999999999</v>
      </c>
      <c r="H9" s="16">
        <f t="shared" si="0"/>
        <v>2943711.2</v>
      </c>
    </row>
    <row r="10" spans="1:8">
      <c r="A10" s="3">
        <v>9</v>
      </c>
      <c r="B10" s="6" t="s">
        <v>196</v>
      </c>
      <c r="C10" s="6" t="s">
        <v>20</v>
      </c>
      <c r="D10" s="7" t="s">
        <v>21</v>
      </c>
      <c r="E10" s="16">
        <v>4033226.31</v>
      </c>
      <c r="F10" s="16">
        <v>260744.43</v>
      </c>
      <c r="G10" s="16">
        <v>118784.62</v>
      </c>
      <c r="H10" s="16">
        <f t="shared" si="0"/>
        <v>4412755.3600000003</v>
      </c>
    </row>
    <row r="11" spans="1:8">
      <c r="A11" s="3">
        <v>10</v>
      </c>
      <c r="B11" s="6" t="s">
        <v>197</v>
      </c>
      <c r="C11" s="6" t="s">
        <v>22</v>
      </c>
      <c r="D11" s="7" t="s">
        <v>23</v>
      </c>
      <c r="E11" s="16">
        <v>0</v>
      </c>
      <c r="F11" s="16">
        <v>2645545.9700000002</v>
      </c>
      <c r="G11" s="16">
        <v>0</v>
      </c>
      <c r="H11" s="16">
        <f t="shared" si="0"/>
        <v>2645545.9700000002</v>
      </c>
    </row>
    <row r="12" spans="1:8">
      <c r="A12" s="3">
        <v>11</v>
      </c>
      <c r="B12" s="6" t="s">
        <v>198</v>
      </c>
      <c r="C12" s="6" t="s">
        <v>24</v>
      </c>
      <c r="D12" s="8" t="s">
        <v>25</v>
      </c>
      <c r="E12" s="16">
        <v>64861.86</v>
      </c>
      <c r="F12" s="16">
        <v>375199.09</v>
      </c>
      <c r="G12" s="16">
        <v>91667.14</v>
      </c>
      <c r="H12" s="16">
        <f t="shared" si="0"/>
        <v>531728.09000000008</v>
      </c>
    </row>
    <row r="13" spans="1:8">
      <c r="A13" s="3">
        <v>12</v>
      </c>
      <c r="B13" s="6" t="s">
        <v>199</v>
      </c>
      <c r="C13" s="6" t="s">
        <v>26</v>
      </c>
      <c r="D13" s="8" t="s">
        <v>27</v>
      </c>
      <c r="E13" s="16">
        <v>1364961.13</v>
      </c>
      <c r="F13" s="16">
        <v>352484.83</v>
      </c>
      <c r="G13" s="16">
        <v>189888.55</v>
      </c>
      <c r="H13" s="16">
        <f t="shared" si="0"/>
        <v>1907334.5099999998</v>
      </c>
    </row>
    <row r="14" spans="1:8">
      <c r="A14" s="3">
        <v>13</v>
      </c>
      <c r="B14" s="6" t="s">
        <v>200</v>
      </c>
      <c r="C14" s="6" t="s">
        <v>28</v>
      </c>
      <c r="D14" s="9" t="s">
        <v>29</v>
      </c>
      <c r="E14" s="16">
        <v>2038672.38</v>
      </c>
      <c r="F14" s="16">
        <v>509761.63</v>
      </c>
      <c r="G14" s="16">
        <v>112543.13</v>
      </c>
      <c r="H14" s="16">
        <f t="shared" si="0"/>
        <v>2660977.1399999997</v>
      </c>
    </row>
    <row r="15" spans="1:8">
      <c r="A15" s="3">
        <v>14</v>
      </c>
      <c r="B15" s="6" t="s">
        <v>201</v>
      </c>
      <c r="C15" s="6" t="s">
        <v>30</v>
      </c>
      <c r="D15" s="8" t="s">
        <v>31</v>
      </c>
      <c r="E15" s="16">
        <v>8960618.3800000008</v>
      </c>
      <c r="F15" s="16">
        <v>330360.67</v>
      </c>
      <c r="G15" s="16">
        <v>1676455.95</v>
      </c>
      <c r="H15" s="16">
        <f t="shared" si="0"/>
        <v>10967435</v>
      </c>
    </row>
    <row r="16" spans="1:8">
      <c r="A16" s="3">
        <v>15</v>
      </c>
      <c r="B16" s="6" t="s">
        <v>202</v>
      </c>
      <c r="C16" s="6" t="s">
        <v>32</v>
      </c>
      <c r="D16" s="8" t="s">
        <v>33</v>
      </c>
      <c r="E16" s="16">
        <v>2598709.9300000002</v>
      </c>
      <c r="F16" s="16">
        <v>0</v>
      </c>
      <c r="G16" s="16">
        <v>167166.29999999999</v>
      </c>
      <c r="H16" s="16">
        <f t="shared" si="0"/>
        <v>2765876.23</v>
      </c>
    </row>
    <row r="17" spans="1:8">
      <c r="A17" s="3">
        <v>16</v>
      </c>
      <c r="B17" s="6" t="s">
        <v>203</v>
      </c>
      <c r="C17" s="6" t="s">
        <v>34</v>
      </c>
      <c r="D17" s="8" t="s">
        <v>35</v>
      </c>
      <c r="E17" s="16">
        <v>1950053.48</v>
      </c>
      <c r="F17" s="16">
        <v>25421.45</v>
      </c>
      <c r="G17" s="16">
        <v>96282.52</v>
      </c>
      <c r="H17" s="16">
        <f t="shared" si="0"/>
        <v>2071757.45</v>
      </c>
    </row>
    <row r="18" spans="1:8">
      <c r="A18" s="3">
        <v>17</v>
      </c>
      <c r="B18" s="6" t="s">
        <v>204</v>
      </c>
      <c r="C18" s="6" t="s">
        <v>36</v>
      </c>
      <c r="D18" s="8" t="s">
        <v>37</v>
      </c>
      <c r="E18" s="16">
        <v>151232.84</v>
      </c>
      <c r="F18" s="16">
        <v>0</v>
      </c>
      <c r="G18" s="16">
        <v>0</v>
      </c>
      <c r="H18" s="16">
        <f t="shared" si="0"/>
        <v>151232.84</v>
      </c>
    </row>
    <row r="19" spans="1:8">
      <c r="A19" s="3">
        <v>18</v>
      </c>
      <c r="B19" s="6" t="s">
        <v>205</v>
      </c>
      <c r="C19" s="6" t="s">
        <v>38</v>
      </c>
      <c r="D19" s="8" t="s">
        <v>39</v>
      </c>
      <c r="E19" s="16">
        <v>5234848.75</v>
      </c>
      <c r="F19" s="16">
        <v>613985.05000000005</v>
      </c>
      <c r="G19" s="16">
        <v>237767.76</v>
      </c>
      <c r="H19" s="16">
        <f t="shared" si="0"/>
        <v>6086601.5600000005</v>
      </c>
    </row>
    <row r="20" spans="1:8">
      <c r="A20" s="3">
        <v>19</v>
      </c>
      <c r="B20" s="6" t="s">
        <v>206</v>
      </c>
      <c r="C20" s="6" t="s">
        <v>40</v>
      </c>
      <c r="D20" s="8" t="s">
        <v>41</v>
      </c>
      <c r="E20" s="16">
        <v>626070.16</v>
      </c>
      <c r="F20" s="16">
        <v>0</v>
      </c>
      <c r="G20" s="16">
        <v>20424.86</v>
      </c>
      <c r="H20" s="16">
        <f t="shared" si="0"/>
        <v>646495.02</v>
      </c>
    </row>
    <row r="21" spans="1:8">
      <c r="A21" s="3">
        <v>20</v>
      </c>
      <c r="B21" s="6" t="s">
        <v>207</v>
      </c>
      <c r="C21" s="6" t="s">
        <v>42</v>
      </c>
      <c r="D21" s="8" t="s">
        <v>43</v>
      </c>
      <c r="E21" s="16">
        <v>2601704.0699999998</v>
      </c>
      <c r="F21" s="16">
        <v>209309.63</v>
      </c>
      <c r="G21" s="16">
        <v>821173.31</v>
      </c>
      <c r="H21" s="16">
        <f t="shared" si="0"/>
        <v>3632187.01</v>
      </c>
    </row>
    <row r="22" spans="1:8">
      <c r="A22" s="3">
        <v>21</v>
      </c>
      <c r="B22" s="6" t="s">
        <v>208</v>
      </c>
      <c r="C22" s="6" t="s">
        <v>44</v>
      </c>
      <c r="D22" s="8" t="s">
        <v>45</v>
      </c>
      <c r="E22" s="16">
        <v>4018963.21</v>
      </c>
      <c r="F22" s="16">
        <v>0</v>
      </c>
      <c r="G22" s="16">
        <v>303063.21999999997</v>
      </c>
      <c r="H22" s="16">
        <f t="shared" si="0"/>
        <v>4322026.43</v>
      </c>
    </row>
    <row r="23" spans="1:8">
      <c r="A23" s="3">
        <v>22</v>
      </c>
      <c r="B23" s="6" t="s">
        <v>209</v>
      </c>
      <c r="C23" s="6" t="s">
        <v>46</v>
      </c>
      <c r="D23" s="8" t="s">
        <v>47</v>
      </c>
      <c r="E23" s="16">
        <v>1848350.2</v>
      </c>
      <c r="F23" s="16">
        <v>0</v>
      </c>
      <c r="G23" s="16">
        <v>92113.4</v>
      </c>
      <c r="H23" s="16">
        <f t="shared" si="0"/>
        <v>1940463.5999999999</v>
      </c>
    </row>
    <row r="24" spans="1:8">
      <c r="A24" s="3">
        <v>23</v>
      </c>
      <c r="B24" s="6" t="s">
        <v>210</v>
      </c>
      <c r="C24" s="6" t="s">
        <v>48</v>
      </c>
      <c r="D24" s="8" t="s">
        <v>49</v>
      </c>
      <c r="E24" s="16">
        <v>2597732.44</v>
      </c>
      <c r="F24" s="16">
        <v>816552.44</v>
      </c>
      <c r="G24" s="16">
        <v>1025258.17</v>
      </c>
      <c r="H24" s="16">
        <f t="shared" si="0"/>
        <v>4439543.05</v>
      </c>
    </row>
    <row r="25" spans="1:8">
      <c r="A25" s="3">
        <v>24</v>
      </c>
      <c r="B25" s="6" t="s">
        <v>211</v>
      </c>
      <c r="C25" s="3" t="s">
        <v>50</v>
      </c>
      <c r="D25" s="7" t="s">
        <v>51</v>
      </c>
      <c r="E25" s="16">
        <v>202673.88</v>
      </c>
      <c r="F25" s="16">
        <v>0</v>
      </c>
      <c r="G25" s="16">
        <v>0</v>
      </c>
      <c r="H25" s="16">
        <f t="shared" si="0"/>
        <v>202673.88</v>
      </c>
    </row>
    <row r="26" spans="1:8">
      <c r="A26" s="3">
        <v>25</v>
      </c>
      <c r="B26" s="6" t="s">
        <v>212</v>
      </c>
      <c r="C26" s="6" t="s">
        <v>52</v>
      </c>
      <c r="D26" s="7" t="s">
        <v>53</v>
      </c>
      <c r="E26" s="16">
        <v>4518800.3099999996</v>
      </c>
      <c r="F26" s="16">
        <v>0</v>
      </c>
      <c r="G26" s="16">
        <v>434055.56</v>
      </c>
      <c r="H26" s="16">
        <f t="shared" si="0"/>
        <v>4952855.8699999992</v>
      </c>
    </row>
    <row r="27" spans="1:8">
      <c r="A27" s="3">
        <v>26</v>
      </c>
      <c r="B27" s="6" t="s">
        <v>213</v>
      </c>
      <c r="C27" s="6" t="s">
        <v>54</v>
      </c>
      <c r="D27" s="7" t="s">
        <v>55</v>
      </c>
      <c r="E27" s="16">
        <v>335022.19</v>
      </c>
      <c r="F27" s="16">
        <v>0</v>
      </c>
      <c r="G27" s="16">
        <v>271559.57</v>
      </c>
      <c r="H27" s="16">
        <f t="shared" si="0"/>
        <v>606581.76000000001</v>
      </c>
    </row>
    <row r="28" spans="1:8">
      <c r="A28" s="3">
        <v>27</v>
      </c>
      <c r="B28" s="6" t="s">
        <v>214</v>
      </c>
      <c r="C28" s="6" t="s">
        <v>56</v>
      </c>
      <c r="D28" s="7" t="s">
        <v>57</v>
      </c>
      <c r="E28" s="16">
        <v>1987038.05</v>
      </c>
      <c r="F28" s="16">
        <v>0</v>
      </c>
      <c r="G28" s="16">
        <v>723957.85</v>
      </c>
      <c r="H28" s="16">
        <f t="shared" si="0"/>
        <v>2710995.9</v>
      </c>
    </row>
    <row r="29" spans="1:8">
      <c r="A29" s="3">
        <v>28</v>
      </c>
      <c r="B29" s="6" t="s">
        <v>215</v>
      </c>
      <c r="C29" s="6" t="s">
        <v>58</v>
      </c>
      <c r="D29" s="7" t="s">
        <v>59</v>
      </c>
      <c r="E29" s="16">
        <v>2718425.2</v>
      </c>
      <c r="F29" s="16">
        <v>0</v>
      </c>
      <c r="G29" s="16">
        <v>450431.57</v>
      </c>
      <c r="H29" s="16">
        <f t="shared" si="0"/>
        <v>3168856.77</v>
      </c>
    </row>
    <row r="30" spans="1:8">
      <c r="A30" s="3">
        <v>29</v>
      </c>
      <c r="B30" s="6" t="s">
        <v>216</v>
      </c>
      <c r="C30" s="6" t="s">
        <v>60</v>
      </c>
      <c r="D30" s="7" t="s">
        <v>61</v>
      </c>
      <c r="E30" s="16">
        <v>1259739.1599999999</v>
      </c>
      <c r="F30" s="16">
        <v>14282.5</v>
      </c>
      <c r="G30" s="16">
        <v>43556.32</v>
      </c>
      <c r="H30" s="16">
        <f t="shared" si="0"/>
        <v>1317577.98</v>
      </c>
    </row>
    <row r="31" spans="1:8">
      <c r="A31" s="3">
        <v>30</v>
      </c>
      <c r="B31" s="6" t="s">
        <v>217</v>
      </c>
      <c r="C31" s="6" t="s">
        <v>62</v>
      </c>
      <c r="D31" s="7" t="s">
        <v>63</v>
      </c>
      <c r="E31" s="16">
        <v>1373016.84</v>
      </c>
      <c r="F31" s="16">
        <v>210908.02</v>
      </c>
      <c r="G31" s="16">
        <v>318894.96000000002</v>
      </c>
      <c r="H31" s="16">
        <f t="shared" si="0"/>
        <v>1902819.82</v>
      </c>
    </row>
    <row r="32" spans="1:8">
      <c r="A32" s="3">
        <v>31</v>
      </c>
      <c r="B32" s="6" t="s">
        <v>218</v>
      </c>
      <c r="C32" s="6" t="s">
        <v>64</v>
      </c>
      <c r="D32" s="7" t="s">
        <v>65</v>
      </c>
      <c r="E32" s="16">
        <v>1417207.63</v>
      </c>
      <c r="F32" s="16">
        <v>561096.47</v>
      </c>
      <c r="G32" s="16">
        <v>277777.78000000003</v>
      </c>
      <c r="H32" s="16">
        <f t="shared" si="0"/>
        <v>2256081.88</v>
      </c>
    </row>
    <row r="33" spans="1:8">
      <c r="A33" s="3">
        <v>32</v>
      </c>
      <c r="B33" s="6" t="s">
        <v>219</v>
      </c>
      <c r="C33" s="6" t="s">
        <v>66</v>
      </c>
      <c r="D33" s="7" t="s">
        <v>67</v>
      </c>
      <c r="E33" s="16">
        <v>1673258.97</v>
      </c>
      <c r="F33" s="16">
        <v>0</v>
      </c>
      <c r="G33" s="16">
        <v>0</v>
      </c>
      <c r="H33" s="16">
        <f t="shared" si="0"/>
        <v>1673258.97</v>
      </c>
    </row>
    <row r="34" spans="1:8">
      <c r="A34" s="3">
        <v>33</v>
      </c>
      <c r="B34" s="6" t="s">
        <v>220</v>
      </c>
      <c r="C34" s="6" t="s">
        <v>68</v>
      </c>
      <c r="D34" s="7" t="s">
        <v>69</v>
      </c>
      <c r="E34" s="16">
        <v>706580.4</v>
      </c>
      <c r="F34" s="16">
        <v>0</v>
      </c>
      <c r="G34" s="16">
        <v>60276.11</v>
      </c>
      <c r="H34" s="16">
        <f t="shared" si="0"/>
        <v>766856.51</v>
      </c>
    </row>
    <row r="35" spans="1:8">
      <c r="A35" s="3">
        <v>34</v>
      </c>
      <c r="B35" s="6" t="s">
        <v>221</v>
      </c>
      <c r="C35" s="6" t="s">
        <v>70</v>
      </c>
      <c r="D35" s="7" t="s">
        <v>71</v>
      </c>
      <c r="E35" s="16">
        <v>3712042.18</v>
      </c>
      <c r="F35" s="16">
        <v>0</v>
      </c>
      <c r="G35" s="16">
        <v>220019.51</v>
      </c>
      <c r="H35" s="16">
        <f t="shared" si="0"/>
        <v>3932061.6900000004</v>
      </c>
    </row>
    <row r="36" spans="1:8">
      <c r="A36" s="3">
        <v>35</v>
      </c>
      <c r="B36" s="6" t="s">
        <v>222</v>
      </c>
      <c r="C36" s="6" t="s">
        <v>72</v>
      </c>
      <c r="D36" s="7" t="s">
        <v>73</v>
      </c>
      <c r="E36" s="16">
        <v>0</v>
      </c>
      <c r="F36" s="16">
        <v>1308962.44</v>
      </c>
      <c r="G36" s="16">
        <v>89173.56</v>
      </c>
      <c r="H36" s="16">
        <f t="shared" si="0"/>
        <v>1398136</v>
      </c>
    </row>
    <row r="37" spans="1:8">
      <c r="A37" s="3">
        <v>36</v>
      </c>
      <c r="B37" s="6" t="s">
        <v>223</v>
      </c>
      <c r="C37" s="6" t="s">
        <v>74</v>
      </c>
      <c r="D37" s="7" t="s">
        <v>75</v>
      </c>
      <c r="E37" s="16">
        <v>11315180.869999999</v>
      </c>
      <c r="F37" s="16">
        <v>72206.84</v>
      </c>
      <c r="G37" s="16">
        <v>1908229.1</v>
      </c>
      <c r="H37" s="16">
        <f t="shared" si="0"/>
        <v>13295616.809999999</v>
      </c>
    </row>
    <row r="38" spans="1:8">
      <c r="A38" s="3">
        <v>37</v>
      </c>
      <c r="B38" s="6" t="s">
        <v>224</v>
      </c>
      <c r="C38" s="6" t="s">
        <v>76</v>
      </c>
      <c r="D38" s="7" t="s">
        <v>77</v>
      </c>
      <c r="E38" s="16">
        <v>661725.23</v>
      </c>
      <c r="F38" s="16">
        <v>0</v>
      </c>
      <c r="G38" s="16">
        <v>211367.38</v>
      </c>
      <c r="H38" s="16">
        <f t="shared" si="0"/>
        <v>873092.61</v>
      </c>
    </row>
    <row r="39" spans="1:8">
      <c r="A39" s="3">
        <v>38</v>
      </c>
      <c r="B39" s="6" t="s">
        <v>225</v>
      </c>
      <c r="C39" s="6" t="s">
        <v>78</v>
      </c>
      <c r="D39" s="7" t="s">
        <v>79</v>
      </c>
      <c r="E39" s="16">
        <v>1326879.48</v>
      </c>
      <c r="F39" s="16">
        <v>0</v>
      </c>
      <c r="G39" s="16">
        <v>571405.18000000005</v>
      </c>
      <c r="H39" s="16">
        <f t="shared" si="0"/>
        <v>1898284.6600000001</v>
      </c>
    </row>
    <row r="40" spans="1:8">
      <c r="A40" s="3">
        <v>39</v>
      </c>
      <c r="B40" s="6" t="s">
        <v>226</v>
      </c>
      <c r="C40" s="6" t="s">
        <v>80</v>
      </c>
      <c r="D40" s="7" t="s">
        <v>81</v>
      </c>
      <c r="E40" s="16">
        <v>7535750.4800000004</v>
      </c>
      <c r="F40" s="16">
        <v>0</v>
      </c>
      <c r="G40" s="16">
        <v>44247.87</v>
      </c>
      <c r="H40" s="16">
        <f t="shared" si="0"/>
        <v>7579998.3500000006</v>
      </c>
    </row>
    <row r="41" spans="1:8">
      <c r="A41" s="3">
        <v>40</v>
      </c>
      <c r="B41" s="6" t="s">
        <v>227</v>
      </c>
      <c r="C41" s="6" t="s">
        <v>82</v>
      </c>
      <c r="D41" s="7" t="s">
        <v>83</v>
      </c>
      <c r="E41" s="16">
        <v>0</v>
      </c>
      <c r="F41" s="16">
        <v>1903970.74</v>
      </c>
      <c r="G41" s="16">
        <v>346548.47</v>
      </c>
      <c r="H41" s="16">
        <f t="shared" si="0"/>
        <v>2250519.21</v>
      </c>
    </row>
    <row r="42" spans="1:8">
      <c r="A42" s="3">
        <v>41</v>
      </c>
      <c r="B42" s="6" t="s">
        <v>228</v>
      </c>
      <c r="C42" s="6" t="s">
        <v>84</v>
      </c>
      <c r="D42" s="7" t="s">
        <v>85</v>
      </c>
      <c r="E42" s="16">
        <v>6387705.0599999996</v>
      </c>
      <c r="F42" s="16">
        <v>1595763.96</v>
      </c>
      <c r="G42" s="16">
        <v>443387.54</v>
      </c>
      <c r="H42" s="16">
        <f t="shared" si="0"/>
        <v>8426856.5599999987</v>
      </c>
    </row>
    <row r="43" spans="1:8">
      <c r="A43" s="3">
        <v>42</v>
      </c>
      <c r="B43" s="6" t="s">
        <v>229</v>
      </c>
      <c r="C43" s="6" t="s">
        <v>86</v>
      </c>
      <c r="D43" s="7" t="s">
        <v>87</v>
      </c>
      <c r="E43" s="16">
        <v>253856.53</v>
      </c>
      <c r="F43" s="16">
        <v>0</v>
      </c>
      <c r="G43" s="16">
        <v>92861.56</v>
      </c>
      <c r="H43" s="16">
        <f t="shared" si="0"/>
        <v>346718.08999999997</v>
      </c>
    </row>
    <row r="44" spans="1:8">
      <c r="A44" s="3">
        <v>43</v>
      </c>
      <c r="B44" s="6" t="s">
        <v>230</v>
      </c>
      <c r="C44" s="3" t="s">
        <v>88</v>
      </c>
      <c r="D44" s="7" t="s">
        <v>89</v>
      </c>
      <c r="E44" s="16">
        <v>213344.08</v>
      </c>
      <c r="F44" s="16">
        <v>0</v>
      </c>
      <c r="G44" s="16">
        <v>0</v>
      </c>
      <c r="H44" s="16">
        <f t="shared" si="0"/>
        <v>213344.08</v>
      </c>
    </row>
    <row r="45" spans="1:8">
      <c r="A45" s="3">
        <v>44</v>
      </c>
      <c r="B45" s="6" t="s">
        <v>231</v>
      </c>
      <c r="C45" s="6" t="s">
        <v>90</v>
      </c>
      <c r="D45" s="7" t="s">
        <v>91</v>
      </c>
      <c r="E45" s="16">
        <v>0</v>
      </c>
      <c r="F45" s="16">
        <v>1152066.67</v>
      </c>
      <c r="G45" s="16">
        <v>18471.919999999998</v>
      </c>
      <c r="H45" s="16">
        <f t="shared" si="0"/>
        <v>1170538.5899999999</v>
      </c>
    </row>
    <row r="46" spans="1:8">
      <c r="A46" s="3">
        <v>45</v>
      </c>
      <c r="B46" s="6" t="s">
        <v>232</v>
      </c>
      <c r="C46" s="6" t="s">
        <v>92</v>
      </c>
      <c r="D46" s="7" t="s">
        <v>93</v>
      </c>
      <c r="E46" s="16">
        <v>489773.75</v>
      </c>
      <c r="F46" s="16">
        <v>0</v>
      </c>
      <c r="G46" s="16">
        <v>78185.279999999999</v>
      </c>
      <c r="H46" s="16">
        <f t="shared" si="0"/>
        <v>567959.03</v>
      </c>
    </row>
    <row r="47" spans="1:8">
      <c r="A47" s="3">
        <v>46</v>
      </c>
      <c r="B47" s="6" t="s">
        <v>233</v>
      </c>
      <c r="C47" s="6" t="s">
        <v>94</v>
      </c>
      <c r="D47" s="7" t="s">
        <v>95</v>
      </c>
      <c r="E47" s="16">
        <v>845785.11</v>
      </c>
      <c r="F47" s="16">
        <v>0</v>
      </c>
      <c r="G47" s="16">
        <v>155879.15</v>
      </c>
      <c r="H47" s="16">
        <f t="shared" si="0"/>
        <v>1001664.26</v>
      </c>
    </row>
    <row r="48" spans="1:8">
      <c r="A48" s="3">
        <v>47</v>
      </c>
      <c r="B48" s="6" t="s">
        <v>234</v>
      </c>
      <c r="C48" s="6" t="s">
        <v>96</v>
      </c>
      <c r="D48" s="7" t="s">
        <v>97</v>
      </c>
      <c r="E48" s="16">
        <v>288925.84000000003</v>
      </c>
      <c r="F48" s="16">
        <v>0</v>
      </c>
      <c r="G48" s="16">
        <v>3172.02</v>
      </c>
      <c r="H48" s="16">
        <f t="shared" si="0"/>
        <v>292097.86000000004</v>
      </c>
    </row>
    <row r="49" spans="1:8">
      <c r="A49" s="3">
        <v>48</v>
      </c>
      <c r="B49" s="6" t="s">
        <v>235</v>
      </c>
      <c r="C49" s="6" t="s">
        <v>98</v>
      </c>
      <c r="D49" s="7" t="s">
        <v>99</v>
      </c>
      <c r="E49" s="16">
        <v>0</v>
      </c>
      <c r="F49" s="16">
        <v>0</v>
      </c>
      <c r="G49" s="16">
        <v>145422.94</v>
      </c>
      <c r="H49" s="16">
        <f t="shared" si="0"/>
        <v>145422.94</v>
      </c>
    </row>
    <row r="50" spans="1:8">
      <c r="A50" s="3">
        <v>49</v>
      </c>
      <c r="B50" s="6" t="s">
        <v>236</v>
      </c>
      <c r="C50" s="6" t="s">
        <v>100</v>
      </c>
      <c r="D50" s="7" t="s">
        <v>101</v>
      </c>
      <c r="E50" s="16">
        <v>907.07</v>
      </c>
      <c r="F50" s="16">
        <v>0</v>
      </c>
      <c r="G50" s="16">
        <v>362287.88</v>
      </c>
      <c r="H50" s="16">
        <f t="shared" si="0"/>
        <v>363194.95</v>
      </c>
    </row>
    <row r="51" spans="1:8">
      <c r="A51" s="3">
        <v>50</v>
      </c>
      <c r="B51" s="6" t="s">
        <v>237</v>
      </c>
      <c r="C51" s="6" t="s">
        <v>102</v>
      </c>
      <c r="D51" s="7" t="s">
        <v>103</v>
      </c>
      <c r="E51" s="16">
        <v>106177.91</v>
      </c>
      <c r="F51" s="16">
        <v>0</v>
      </c>
      <c r="G51" s="16">
        <v>0</v>
      </c>
      <c r="H51" s="16">
        <f t="shared" si="0"/>
        <v>106177.91</v>
      </c>
    </row>
    <row r="52" spans="1:8">
      <c r="A52" s="3">
        <v>51</v>
      </c>
      <c r="B52" s="6" t="s">
        <v>238</v>
      </c>
      <c r="C52" s="6" t="s">
        <v>104</v>
      </c>
      <c r="D52" s="7" t="s">
        <v>105</v>
      </c>
      <c r="E52" s="16">
        <v>820156.66</v>
      </c>
      <c r="F52" s="16">
        <v>0</v>
      </c>
      <c r="G52" s="16">
        <v>4331.1400000000003</v>
      </c>
      <c r="H52" s="16">
        <f t="shared" si="0"/>
        <v>824487.8</v>
      </c>
    </row>
    <row r="53" spans="1:8">
      <c r="A53" s="3">
        <v>52</v>
      </c>
      <c r="B53" s="6" t="s">
        <v>239</v>
      </c>
      <c r="C53" s="6" t="s">
        <v>106</v>
      </c>
      <c r="D53" s="7" t="s">
        <v>107</v>
      </c>
      <c r="E53" s="16">
        <v>140473.16</v>
      </c>
      <c r="F53" s="16">
        <v>0</v>
      </c>
      <c r="G53" s="16">
        <v>26953.919999999998</v>
      </c>
      <c r="H53" s="16">
        <f t="shared" si="0"/>
        <v>167427.08000000002</v>
      </c>
    </row>
    <row r="54" spans="1:8">
      <c r="A54" s="3">
        <v>53</v>
      </c>
      <c r="B54" s="6" t="s">
        <v>240</v>
      </c>
      <c r="C54" s="6" t="s">
        <v>108</v>
      </c>
      <c r="D54" s="7" t="s">
        <v>109</v>
      </c>
      <c r="E54" s="16">
        <v>0</v>
      </c>
      <c r="F54" s="16">
        <v>0</v>
      </c>
      <c r="G54" s="16">
        <v>9310.57</v>
      </c>
      <c r="H54" s="16">
        <f t="shared" si="0"/>
        <v>9310.57</v>
      </c>
    </row>
    <row r="55" spans="1:8">
      <c r="A55" s="3">
        <v>54</v>
      </c>
      <c r="B55" s="6" t="s">
        <v>241</v>
      </c>
      <c r="C55" s="6" t="s">
        <v>110</v>
      </c>
      <c r="D55" s="7" t="s">
        <v>111</v>
      </c>
      <c r="E55" s="16">
        <v>0</v>
      </c>
      <c r="F55" s="16">
        <v>0</v>
      </c>
      <c r="G55" s="16">
        <v>366634.31</v>
      </c>
      <c r="H55" s="16">
        <f t="shared" si="0"/>
        <v>366634.31</v>
      </c>
    </row>
    <row r="56" spans="1:8">
      <c r="A56" s="3">
        <v>55</v>
      </c>
      <c r="B56" s="6" t="s">
        <v>242</v>
      </c>
      <c r="C56" s="6" t="s">
        <v>112</v>
      </c>
      <c r="D56" s="7" t="s">
        <v>113</v>
      </c>
      <c r="E56" s="16">
        <v>0</v>
      </c>
      <c r="F56" s="16">
        <v>0</v>
      </c>
      <c r="G56" s="16">
        <v>50601.68</v>
      </c>
      <c r="H56" s="16">
        <f t="shared" si="0"/>
        <v>50601.68</v>
      </c>
    </row>
    <row r="57" spans="1:8">
      <c r="A57" s="3">
        <v>56</v>
      </c>
      <c r="B57" s="6" t="s">
        <v>243</v>
      </c>
      <c r="C57" s="6" t="s">
        <v>114</v>
      </c>
      <c r="D57" s="7" t="s">
        <v>115</v>
      </c>
      <c r="E57" s="16">
        <v>3001774.27</v>
      </c>
      <c r="F57" s="16">
        <v>33807</v>
      </c>
      <c r="G57" s="16">
        <v>126726.33</v>
      </c>
      <c r="H57" s="16">
        <f t="shared" si="0"/>
        <v>3162307.6</v>
      </c>
    </row>
    <row r="58" spans="1:8">
      <c r="A58" s="3">
        <v>57</v>
      </c>
      <c r="B58" s="6" t="s">
        <v>244</v>
      </c>
      <c r="C58" s="6" t="s">
        <v>116</v>
      </c>
      <c r="D58" s="7" t="s">
        <v>117</v>
      </c>
      <c r="E58" s="16">
        <v>591223.97</v>
      </c>
      <c r="F58" s="16">
        <v>0</v>
      </c>
      <c r="G58" s="16">
        <v>179272.72</v>
      </c>
      <c r="H58" s="16">
        <f t="shared" si="0"/>
        <v>770496.69</v>
      </c>
    </row>
    <row r="59" spans="1:8">
      <c r="A59" s="3">
        <v>58</v>
      </c>
      <c r="B59" s="6" t="s">
        <v>245</v>
      </c>
      <c r="C59" s="6" t="s">
        <v>118</v>
      </c>
      <c r="D59" s="7" t="s">
        <v>119</v>
      </c>
      <c r="E59" s="16">
        <v>0</v>
      </c>
      <c r="F59" s="16">
        <v>0</v>
      </c>
      <c r="G59" s="16">
        <v>322425.62</v>
      </c>
      <c r="H59" s="16">
        <f t="shared" si="0"/>
        <v>322425.62</v>
      </c>
    </row>
    <row r="60" spans="1:8">
      <c r="A60" s="3">
        <v>59</v>
      </c>
      <c r="B60" s="6" t="s">
        <v>246</v>
      </c>
      <c r="C60" s="6" t="s">
        <v>120</v>
      </c>
      <c r="D60" s="7" t="s">
        <v>121</v>
      </c>
      <c r="E60" s="16">
        <v>0</v>
      </c>
      <c r="F60" s="16">
        <v>0</v>
      </c>
      <c r="G60" s="16">
        <v>242720.07</v>
      </c>
      <c r="H60" s="16">
        <f t="shared" si="0"/>
        <v>242720.07</v>
      </c>
    </row>
    <row r="61" spans="1:8">
      <c r="A61" s="3">
        <v>60</v>
      </c>
      <c r="B61" s="6" t="s">
        <v>247</v>
      </c>
      <c r="C61" s="6" t="s">
        <v>122</v>
      </c>
      <c r="D61" s="7" t="s">
        <v>123</v>
      </c>
      <c r="E61" s="16">
        <v>0</v>
      </c>
      <c r="F61" s="16">
        <v>0</v>
      </c>
      <c r="G61" s="16">
        <v>81611.25</v>
      </c>
      <c r="H61" s="16">
        <f t="shared" si="0"/>
        <v>81611.25</v>
      </c>
    </row>
    <row r="62" spans="1:8">
      <c r="A62" s="3">
        <v>61</v>
      </c>
      <c r="B62" s="6" t="s">
        <v>248</v>
      </c>
      <c r="C62" s="6" t="s">
        <v>124</v>
      </c>
      <c r="D62" s="7" t="s">
        <v>125</v>
      </c>
      <c r="E62" s="16">
        <v>0</v>
      </c>
      <c r="F62" s="16">
        <v>0</v>
      </c>
      <c r="G62" s="16">
        <v>35109.94</v>
      </c>
      <c r="H62" s="16">
        <f t="shared" si="0"/>
        <v>35109.94</v>
      </c>
    </row>
    <row r="63" spans="1:8">
      <c r="A63" s="3">
        <v>62</v>
      </c>
      <c r="B63" s="6" t="s">
        <v>249</v>
      </c>
      <c r="C63" s="6" t="s">
        <v>126</v>
      </c>
      <c r="D63" s="7" t="s">
        <v>127</v>
      </c>
      <c r="E63" s="16">
        <v>0</v>
      </c>
      <c r="F63" s="16">
        <v>0</v>
      </c>
      <c r="G63" s="16">
        <v>20100.16</v>
      </c>
      <c r="H63" s="16">
        <f t="shared" si="0"/>
        <v>20100.16</v>
      </c>
    </row>
    <row r="64" spans="1:8">
      <c r="A64" s="3">
        <v>63</v>
      </c>
      <c r="B64" s="6" t="s">
        <v>250</v>
      </c>
      <c r="C64" s="6" t="s">
        <v>128</v>
      </c>
      <c r="D64" s="7" t="s">
        <v>129</v>
      </c>
      <c r="E64" s="16">
        <v>2478839.96</v>
      </c>
      <c r="F64" s="16">
        <v>288312.82</v>
      </c>
      <c r="G64" s="16">
        <v>148467.62</v>
      </c>
      <c r="H64" s="16">
        <f t="shared" si="0"/>
        <v>2915620.4</v>
      </c>
    </row>
    <row r="65" spans="1:8">
      <c r="A65" s="3">
        <v>64</v>
      </c>
      <c r="B65" s="6" t="s">
        <v>251</v>
      </c>
      <c r="C65" s="6" t="s">
        <v>130</v>
      </c>
      <c r="D65" s="7" t="s">
        <v>131</v>
      </c>
      <c r="E65" s="16">
        <v>853925.03</v>
      </c>
      <c r="F65" s="16">
        <v>119860.83</v>
      </c>
      <c r="G65" s="16">
        <v>106490.05</v>
      </c>
      <c r="H65" s="16">
        <f t="shared" si="0"/>
        <v>1080275.9100000001</v>
      </c>
    </row>
    <row r="66" spans="1:8">
      <c r="A66" s="3">
        <v>65</v>
      </c>
      <c r="B66" s="6" t="s">
        <v>252</v>
      </c>
      <c r="C66" s="6" t="s">
        <v>132</v>
      </c>
      <c r="D66" s="7" t="s">
        <v>133</v>
      </c>
      <c r="E66" s="16">
        <v>385818.75</v>
      </c>
      <c r="F66" s="16">
        <v>3625.24</v>
      </c>
      <c r="G66" s="16">
        <v>77590.649999999994</v>
      </c>
      <c r="H66" s="16">
        <f t="shared" si="0"/>
        <v>467034.64</v>
      </c>
    </row>
    <row r="67" spans="1:8">
      <c r="A67" s="3">
        <v>66</v>
      </c>
      <c r="B67" s="6" t="s">
        <v>253</v>
      </c>
      <c r="C67" s="6" t="s">
        <v>134</v>
      </c>
      <c r="D67" s="7" t="s">
        <v>135</v>
      </c>
      <c r="E67" s="16">
        <v>118304.19</v>
      </c>
      <c r="F67" s="16">
        <v>0</v>
      </c>
      <c r="G67" s="16">
        <v>2944.72</v>
      </c>
      <c r="H67" s="16">
        <f t="shared" ref="H67:H89" si="1">+G67+F67+E67</f>
        <v>121248.91</v>
      </c>
    </row>
    <row r="68" spans="1:8">
      <c r="A68" s="3">
        <v>67</v>
      </c>
      <c r="B68" s="6" t="s">
        <v>254</v>
      </c>
      <c r="C68" s="6" t="s">
        <v>136</v>
      </c>
      <c r="D68" s="7" t="s">
        <v>137</v>
      </c>
      <c r="E68" s="16">
        <v>0</v>
      </c>
      <c r="F68" s="16">
        <v>0</v>
      </c>
      <c r="G68" s="16">
        <v>170684.57</v>
      </c>
      <c r="H68" s="16">
        <f t="shared" si="1"/>
        <v>170684.57</v>
      </c>
    </row>
    <row r="69" spans="1:8">
      <c r="A69" s="3">
        <v>68</v>
      </c>
      <c r="B69" s="6" t="s">
        <v>255</v>
      </c>
      <c r="C69" s="6" t="s">
        <v>138</v>
      </c>
      <c r="D69" s="7" t="s">
        <v>139</v>
      </c>
      <c r="E69" s="16">
        <v>0</v>
      </c>
      <c r="F69" s="16">
        <v>176057.82</v>
      </c>
      <c r="G69" s="16">
        <v>0</v>
      </c>
      <c r="H69" s="16">
        <f t="shared" si="1"/>
        <v>176057.82</v>
      </c>
    </row>
    <row r="70" spans="1:8">
      <c r="A70" s="3">
        <v>69</v>
      </c>
      <c r="B70" s="6" t="s">
        <v>256</v>
      </c>
      <c r="C70" s="6" t="s">
        <v>140</v>
      </c>
      <c r="D70" s="7" t="s">
        <v>141</v>
      </c>
      <c r="E70" s="16">
        <v>0</v>
      </c>
      <c r="F70" s="16">
        <v>0</v>
      </c>
      <c r="G70" s="16">
        <v>121550.34</v>
      </c>
      <c r="H70" s="16">
        <f t="shared" si="1"/>
        <v>121550.34</v>
      </c>
    </row>
    <row r="71" spans="1:8">
      <c r="A71" s="3">
        <v>70</v>
      </c>
      <c r="B71" s="6" t="s">
        <v>257</v>
      </c>
      <c r="C71" s="6" t="s">
        <v>142</v>
      </c>
      <c r="D71" s="7" t="s">
        <v>143</v>
      </c>
      <c r="E71" s="16">
        <v>0</v>
      </c>
      <c r="F71" s="16">
        <v>0</v>
      </c>
      <c r="G71" s="16">
        <v>73748.509999999995</v>
      </c>
      <c r="H71" s="16">
        <f t="shared" si="1"/>
        <v>73748.509999999995</v>
      </c>
    </row>
    <row r="72" spans="1:8">
      <c r="A72" s="3">
        <v>71</v>
      </c>
      <c r="B72" s="6" t="s">
        <v>258</v>
      </c>
      <c r="C72" s="6" t="s">
        <v>144</v>
      </c>
      <c r="D72" s="7" t="s">
        <v>145</v>
      </c>
      <c r="E72" s="16">
        <v>0</v>
      </c>
      <c r="F72" s="16">
        <v>0</v>
      </c>
      <c r="G72" s="16">
        <v>143841</v>
      </c>
      <c r="H72" s="16">
        <f t="shared" si="1"/>
        <v>143841</v>
      </c>
    </row>
    <row r="73" spans="1:8">
      <c r="A73" s="3">
        <v>72</v>
      </c>
      <c r="B73" s="6" t="s">
        <v>259</v>
      </c>
      <c r="C73" s="6" t="s">
        <v>146</v>
      </c>
      <c r="D73" s="7" t="s">
        <v>147</v>
      </c>
      <c r="E73" s="16">
        <v>0</v>
      </c>
      <c r="F73" s="16">
        <v>0</v>
      </c>
      <c r="G73" s="16">
        <v>139142.51999999999</v>
      </c>
      <c r="H73" s="16">
        <f t="shared" si="1"/>
        <v>139142.51999999999</v>
      </c>
    </row>
    <row r="74" spans="1:8">
      <c r="A74" s="3">
        <v>73</v>
      </c>
      <c r="B74" s="6" t="s">
        <v>260</v>
      </c>
      <c r="C74" s="6" t="s">
        <v>148</v>
      </c>
      <c r="D74" s="7" t="s">
        <v>149</v>
      </c>
      <c r="E74" s="16">
        <v>17188.669999999998</v>
      </c>
      <c r="F74" s="16">
        <v>0</v>
      </c>
      <c r="G74" s="16">
        <v>23367.21</v>
      </c>
      <c r="H74" s="16">
        <f t="shared" si="1"/>
        <v>40555.879999999997</v>
      </c>
    </row>
    <row r="75" spans="1:8">
      <c r="A75" s="3">
        <v>74</v>
      </c>
      <c r="B75" s="6" t="s">
        <v>261</v>
      </c>
      <c r="C75" s="6" t="s">
        <v>150</v>
      </c>
      <c r="D75" s="7" t="s">
        <v>151</v>
      </c>
      <c r="E75" s="16">
        <v>0</v>
      </c>
      <c r="F75" s="16">
        <v>0</v>
      </c>
      <c r="G75" s="16">
        <v>30477.88</v>
      </c>
      <c r="H75" s="16">
        <f t="shared" si="1"/>
        <v>30477.88</v>
      </c>
    </row>
    <row r="76" spans="1:8">
      <c r="A76" s="3">
        <v>75</v>
      </c>
      <c r="B76" s="6" t="s">
        <v>262</v>
      </c>
      <c r="C76" s="6" t="s">
        <v>152</v>
      </c>
      <c r="D76" s="7" t="s">
        <v>153</v>
      </c>
      <c r="E76" s="16">
        <v>0</v>
      </c>
      <c r="F76" s="16">
        <v>0</v>
      </c>
      <c r="G76" s="16">
        <v>284482.23</v>
      </c>
      <c r="H76" s="16">
        <f t="shared" si="1"/>
        <v>284482.23</v>
      </c>
    </row>
    <row r="77" spans="1:8">
      <c r="A77" s="3">
        <v>76</v>
      </c>
      <c r="B77" s="6" t="s">
        <v>263</v>
      </c>
      <c r="C77" s="6" t="s">
        <v>154</v>
      </c>
      <c r="D77" s="7" t="s">
        <v>155</v>
      </c>
      <c r="E77" s="16">
        <v>0</v>
      </c>
      <c r="F77" s="16">
        <v>0</v>
      </c>
      <c r="G77" s="16">
        <v>67880.460000000006</v>
      </c>
      <c r="H77" s="16">
        <f t="shared" si="1"/>
        <v>67880.460000000006</v>
      </c>
    </row>
    <row r="78" spans="1:8">
      <c r="A78" s="3">
        <v>77</v>
      </c>
      <c r="B78" s="6" t="s">
        <v>264</v>
      </c>
      <c r="C78" s="6" t="s">
        <v>156</v>
      </c>
      <c r="D78" s="7" t="s">
        <v>157</v>
      </c>
      <c r="E78" s="16">
        <v>47522.85</v>
      </c>
      <c r="F78" s="16">
        <v>0</v>
      </c>
      <c r="G78" s="16">
        <v>36745.089999999997</v>
      </c>
      <c r="H78" s="16">
        <f t="shared" si="1"/>
        <v>84267.94</v>
      </c>
    </row>
    <row r="79" spans="1:8">
      <c r="A79" s="3">
        <v>78</v>
      </c>
      <c r="B79" s="6" t="s">
        <v>265</v>
      </c>
      <c r="C79" s="6" t="s">
        <v>158</v>
      </c>
      <c r="D79" s="7" t="s">
        <v>159</v>
      </c>
      <c r="E79" s="16">
        <v>0</v>
      </c>
      <c r="F79" s="16">
        <v>0</v>
      </c>
      <c r="G79" s="16">
        <v>23010.01</v>
      </c>
      <c r="H79" s="16">
        <f t="shared" si="1"/>
        <v>23010.01</v>
      </c>
    </row>
    <row r="80" spans="1:8">
      <c r="A80" s="3">
        <v>79</v>
      </c>
      <c r="B80" s="10" t="s">
        <v>266</v>
      </c>
      <c r="C80" s="10" t="s">
        <v>160</v>
      </c>
      <c r="D80" s="11" t="s">
        <v>161</v>
      </c>
      <c r="E80" s="16">
        <v>0</v>
      </c>
      <c r="F80" s="16">
        <v>152563.95000000001</v>
      </c>
      <c r="G80" s="16">
        <v>0</v>
      </c>
      <c r="H80" s="16">
        <f t="shared" si="1"/>
        <v>152563.95000000001</v>
      </c>
    </row>
    <row r="81" spans="1:8">
      <c r="A81" s="3">
        <v>80</v>
      </c>
      <c r="B81" s="6" t="s">
        <v>267</v>
      </c>
      <c r="C81" s="6" t="s">
        <v>162</v>
      </c>
      <c r="D81" s="7" t="s">
        <v>163</v>
      </c>
      <c r="E81" s="16">
        <v>0</v>
      </c>
      <c r="F81" s="16">
        <v>226248.02</v>
      </c>
      <c r="G81" s="16">
        <v>0</v>
      </c>
      <c r="H81" s="16">
        <f t="shared" si="1"/>
        <v>226248.02</v>
      </c>
    </row>
    <row r="82" spans="1:8">
      <c r="A82" s="3">
        <v>81</v>
      </c>
      <c r="B82" s="6" t="s">
        <v>268</v>
      </c>
      <c r="C82" s="6" t="s">
        <v>164</v>
      </c>
      <c r="D82" s="7" t="s">
        <v>165</v>
      </c>
      <c r="E82" s="16">
        <v>0</v>
      </c>
      <c r="F82" s="16">
        <v>0</v>
      </c>
      <c r="G82" s="16">
        <v>44842.31</v>
      </c>
      <c r="H82" s="16">
        <f t="shared" si="1"/>
        <v>44842.31</v>
      </c>
    </row>
    <row r="83" spans="1:8">
      <c r="A83" s="3">
        <v>82</v>
      </c>
      <c r="B83" s="6" t="s">
        <v>269</v>
      </c>
      <c r="C83" s="6" t="s">
        <v>166</v>
      </c>
      <c r="D83" s="7" t="s">
        <v>167</v>
      </c>
      <c r="E83" s="16">
        <v>0</v>
      </c>
      <c r="F83" s="16">
        <v>0</v>
      </c>
      <c r="G83" s="16">
        <v>79962.78</v>
      </c>
      <c r="H83" s="16">
        <f t="shared" si="1"/>
        <v>79962.78</v>
      </c>
    </row>
    <row r="84" spans="1:8">
      <c r="A84" s="3">
        <v>83</v>
      </c>
      <c r="B84" s="6" t="s">
        <v>270</v>
      </c>
      <c r="C84" s="6" t="s">
        <v>168</v>
      </c>
      <c r="D84" s="7" t="s">
        <v>169</v>
      </c>
      <c r="E84" s="16">
        <v>192543.66</v>
      </c>
      <c r="F84" s="16">
        <v>0</v>
      </c>
      <c r="G84" s="16">
        <v>27147.38</v>
      </c>
      <c r="H84" s="16">
        <f t="shared" si="1"/>
        <v>219691.04</v>
      </c>
    </row>
    <row r="85" spans="1:8">
      <c r="A85" s="3">
        <v>84</v>
      </c>
      <c r="B85" s="6" t="s">
        <v>271</v>
      </c>
      <c r="C85" s="6" t="s">
        <v>170</v>
      </c>
      <c r="D85" s="7" t="s">
        <v>171</v>
      </c>
      <c r="E85" s="16">
        <v>0</v>
      </c>
      <c r="F85" s="16">
        <v>0</v>
      </c>
      <c r="G85" s="16">
        <v>31550.44</v>
      </c>
      <c r="H85" s="16">
        <f t="shared" si="1"/>
        <v>31550.44</v>
      </c>
    </row>
    <row r="86" spans="1:8">
      <c r="A86" s="3">
        <v>85</v>
      </c>
      <c r="B86" s="12" t="s">
        <v>172</v>
      </c>
      <c r="C86" s="6" t="s">
        <v>173</v>
      </c>
      <c r="D86" s="13" t="s">
        <v>174</v>
      </c>
      <c r="E86" s="16">
        <v>0</v>
      </c>
      <c r="F86" s="16">
        <v>0</v>
      </c>
      <c r="G86" s="16">
        <v>3560.09</v>
      </c>
      <c r="H86" s="16">
        <f t="shared" si="1"/>
        <v>3560.09</v>
      </c>
    </row>
    <row r="87" spans="1:8">
      <c r="A87" s="3">
        <v>86</v>
      </c>
      <c r="B87" s="12" t="s">
        <v>175</v>
      </c>
      <c r="C87" s="6" t="s">
        <v>176</v>
      </c>
      <c r="D87" s="13" t="s">
        <v>177</v>
      </c>
      <c r="E87" s="16">
        <v>0</v>
      </c>
      <c r="F87" s="16">
        <v>0</v>
      </c>
      <c r="G87" s="16">
        <v>8598.7800000000007</v>
      </c>
      <c r="H87" s="16">
        <f t="shared" si="1"/>
        <v>8598.7800000000007</v>
      </c>
    </row>
    <row r="88" spans="1:8">
      <c r="A88" s="3">
        <v>87</v>
      </c>
      <c r="B88" s="12" t="s">
        <v>178</v>
      </c>
      <c r="C88" s="6" t="s">
        <v>179</v>
      </c>
      <c r="D88" s="13" t="s">
        <v>180</v>
      </c>
      <c r="E88" s="16">
        <v>0</v>
      </c>
      <c r="F88" s="16">
        <v>0</v>
      </c>
      <c r="G88" s="16">
        <v>19343.259999999998</v>
      </c>
      <c r="H88" s="16">
        <f t="shared" si="1"/>
        <v>19343.259999999998</v>
      </c>
    </row>
    <row r="89" spans="1:8">
      <c r="A89" s="3">
        <v>88</v>
      </c>
      <c r="B89" s="12" t="s">
        <v>181</v>
      </c>
      <c r="C89" s="6" t="s">
        <v>182</v>
      </c>
      <c r="D89" s="13" t="s">
        <v>183</v>
      </c>
      <c r="E89" s="16">
        <v>0</v>
      </c>
      <c r="F89" s="16">
        <v>0</v>
      </c>
      <c r="G89" s="16">
        <v>0</v>
      </c>
      <c r="H89" s="16">
        <f t="shared" si="1"/>
        <v>0</v>
      </c>
    </row>
    <row r="90" spans="1:8">
      <c r="E90" s="14">
        <f>SUM(E2:E89)</f>
        <v>129281968.95999999</v>
      </c>
      <c r="F90" s="14">
        <f>SUM(F2:F89)</f>
        <v>16869963.650000002</v>
      </c>
      <c r="G90" s="14">
        <f>SUM(G2:G89)</f>
        <v>22505465.400000006</v>
      </c>
      <c r="H90" s="14">
        <f>SUM(H2:H89)</f>
        <v>168657398.00999996</v>
      </c>
    </row>
    <row r="91" spans="1:8">
      <c r="H91" s="14">
        <f>+[1]Sheet1!$AB$94</f>
        <v>168657397.98318246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2019-01-07T08:16:42Z</dcterms:created>
  <dcterms:modified xsi:type="dcterms:W3CDTF">2019-01-09T12:29:24Z</dcterms:modified>
</cp:coreProperties>
</file>